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List1" sheetId="1" r:id="rId1"/>
  </sheets>
  <calcPr calcId="144525"/>
</workbook>
</file>

<file path=xl/sharedStrings.xml><?xml version="1.0" encoding="utf-8"?>
<sst xmlns="http://schemas.openxmlformats.org/spreadsheetml/2006/main" count="158" uniqueCount="115">
  <si>
    <t>Datum:  06.06.2025</t>
  </si>
  <si>
    <t>DOM ZA ODRASLE OSOBE  SVETI FRANE ZADAR</t>
  </si>
  <si>
    <t>ZADAR FRA DONATA FABIJANIĆA 6</t>
  </si>
  <si>
    <t>2484008-1100583617</t>
  </si>
  <si>
    <t>Informacija o trošenju sredstava za mjesec</t>
  </si>
  <si>
    <t>u periodu od 01/05/2025 do 31/05/2025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</si>
  <si>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</si>
  <si>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</si>
  <si>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</si>
  <si>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</si>
  <si>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</si>
  <si>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</si>
  <si>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BAZEN KOLOVARE j.d.o.o. </t>
  </si>
  <si>
    <t>65999875112</t>
  </si>
  <si>
    <t>Kolovare 2 A ,ZADAR</t>
  </si>
  <si>
    <t>3722980</t>
  </si>
  <si>
    <t>Kulturno zabavne potrebe korisnika</t>
  </si>
  <si>
    <t xml:space="preserve">DESTINO D.O.O. </t>
  </si>
  <si>
    <t>55863795878</t>
  </si>
  <si>
    <t>Martina Kontuša 47 ,RIJEKA</t>
  </si>
  <si>
    <t>FACTORY O.U., vl. D. Marušić i R. Smoljan</t>
  </si>
  <si>
    <t/>
  </si>
  <si>
    <t>Ruđera Boškovića 4 ,ZADAR</t>
  </si>
  <si>
    <t xml:space="preserve">HRVATSKI DRŽAVNI ARHIV </t>
  </si>
  <si>
    <t>46144176176</t>
  </si>
  <si>
    <t>Marulićev trg 21 ,ZAGREB</t>
  </si>
  <si>
    <t>3213100</t>
  </si>
  <si>
    <t>Seminari, savjetovanja i simpoziji</t>
  </si>
  <si>
    <t xml:space="preserve">Hrvatski Telekom d.d. </t>
  </si>
  <si>
    <t>81793146560</t>
  </si>
  <si>
    <t>Radnička cesta 21 ,Zagreb</t>
  </si>
  <si>
    <t>3231100</t>
  </si>
  <si>
    <t>Usluge telefona, telefaksa</t>
  </si>
  <si>
    <t xml:space="preserve">iOFFICE d.o.o. </t>
  </si>
  <si>
    <t>20038895906</t>
  </si>
  <si>
    <t>Pavlenski put 7a ,Zagreb</t>
  </si>
  <si>
    <t>3221100</t>
  </si>
  <si>
    <t>Uredski materijal</t>
  </si>
  <si>
    <t>3222940</t>
  </si>
  <si>
    <t>Materijal za radnu okupaciju korisnika</t>
  </si>
  <si>
    <t xml:space="preserve">JADRAN HOTELI D.O.O. </t>
  </si>
  <si>
    <t>45875673150</t>
  </si>
  <si>
    <t>STROSSMAYEROVA 1 ,RIJEKA</t>
  </si>
  <si>
    <t>3211300</t>
  </si>
  <si>
    <t>Naknade za smještaj na službenom putu u zemlji</t>
  </si>
  <si>
    <t>JAVNI BILJEŽNIK V.D. ANTE TOKIĆ</t>
  </si>
  <si>
    <t>09043714878</t>
  </si>
  <si>
    <t>SOLIN ,SOLIN</t>
  </si>
  <si>
    <t>3239900</t>
  </si>
  <si>
    <t>Ostale nespomenute usluge</t>
  </si>
  <si>
    <t>JAVNI BILJEŽNIK ZORANA BRČIĆ</t>
  </si>
  <si>
    <t>14299748321</t>
  </si>
  <si>
    <t>BENKOVAC ,BENKOVAC</t>
  </si>
  <si>
    <t>LJEKARNA SONJA LUŽAVEC ZADAR</t>
  </si>
  <si>
    <t>35105848514</t>
  </si>
  <si>
    <t>Denisa Špike 12 A ,ZADAR</t>
  </si>
  <si>
    <t>3222930</t>
  </si>
  <si>
    <t>Materijal za zdravstvenu zaštitu i njegu korisnika</t>
  </si>
  <si>
    <t xml:space="preserve">LJEKARNA ZADAR </t>
  </si>
  <si>
    <t>64742990556</t>
  </si>
  <si>
    <t>Jurja Barakovića 2 ,ZADAR</t>
  </si>
  <si>
    <t xml:space="preserve">PETROL d.o.o. Zagreb </t>
  </si>
  <si>
    <t>75550985023</t>
  </si>
  <si>
    <t>Savska Opatovina 36 ,Zagreb</t>
  </si>
  <si>
    <t>RAIFFEISEIN BANK AUSTRIA  D.D.</t>
  </si>
  <si>
    <t>53056966535</t>
  </si>
  <si>
    <t>Magazinska cesta 69 ,Zagreb</t>
  </si>
  <si>
    <t>3431100</t>
  </si>
  <si>
    <t>Usluge banaka</t>
  </si>
  <si>
    <t xml:space="preserve">REMONDIS Medison d.o.o. </t>
  </si>
  <si>
    <t>58852060080</t>
  </si>
  <si>
    <t>Draganić 13a ,Draganić</t>
  </si>
  <si>
    <t>3234400</t>
  </si>
  <si>
    <t>Dimnjačarske i ekološke usluge</t>
  </si>
  <si>
    <t xml:space="preserve">RIVA MAKARSKA D.O.O. </t>
  </si>
  <si>
    <t>87989300670</t>
  </si>
  <si>
    <t>Obala kralja Tomislava 6  ,MAKARSKA</t>
  </si>
  <si>
    <t xml:space="preserve">Rivertronic d.o.o. </t>
  </si>
  <si>
    <t>32332197848</t>
  </si>
  <si>
    <t>Dražice 123 C ,Rijeka</t>
  </si>
  <si>
    <t>3232200</t>
  </si>
  <si>
    <t>Usluge tekućeg i investicijskog održavanja postrojenja i opreme</t>
  </si>
  <si>
    <t xml:space="preserve">S.M. ANY J.D.O.O. </t>
  </si>
  <si>
    <t>10307419867</t>
  </si>
  <si>
    <t>Biogradska cesta 56 A ,Zadar</t>
  </si>
  <si>
    <t xml:space="preserve">SPAR Hrvatska d.o.o. </t>
  </si>
  <si>
    <t>46108893754</t>
  </si>
  <si>
    <t>Slavonska avenija 50 ,Zagreb</t>
  </si>
  <si>
    <t>3225100</t>
  </si>
  <si>
    <t>Sitni inventar</t>
  </si>
  <si>
    <t xml:space="preserve">ŠTRIGA D.O.O. </t>
  </si>
  <si>
    <t>46347780124</t>
  </si>
  <si>
    <t>Ulica Bana J.Jelačića 25B ,Zadar</t>
  </si>
  <si>
    <t>3224100</t>
  </si>
  <si>
    <t>Materijal i dijelovi za tekuće i inveticijsko održavanje građevinskih objekata</t>
  </si>
  <si>
    <t xml:space="preserve">Telemach Hrvatska d.o.o. </t>
  </si>
  <si>
    <t>70133616033</t>
  </si>
  <si>
    <t>Josipa Marohnića 1 ,Zagreb</t>
  </si>
  <si>
    <t>3231200</t>
  </si>
  <si>
    <t>Usluge interneta</t>
  </si>
  <si>
    <t xml:space="preserve">TERRA TRAVEL d.o.o. </t>
  </si>
  <si>
    <t>73602321366</t>
  </si>
  <si>
    <t>Matije Gupca 2A ,ZADAR</t>
  </si>
  <si>
    <t xml:space="preserve">TIFON d.o.o. </t>
  </si>
  <si>
    <t>77607495225</t>
  </si>
  <si>
    <t>Zadarska ulica 80 ,Zagreb</t>
  </si>
  <si>
    <t>UKUPNO:</t>
  </si>
  <si>
    <t>Kategorija 2</t>
  </si>
  <si>
    <t>Plaće za redovan rad</t>
  </si>
  <si>
    <t>Plaće za posebne uvjete rada</t>
  </si>
  <si>
    <t>Doprinosi za zdravstveno osiguranje</t>
  </si>
  <si>
    <t>Dnevnice za službeni put u zemlji</t>
  </si>
  <si>
    <t>Naknade za prijevoz na posao i s posla</t>
  </si>
  <si>
    <t>Džeparac korisnicima</t>
  </si>
  <si>
    <t>SVEUKUPNO ZA SVIBANJ 2025.: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</si>
</sst>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1">
    <font>
      <sz val="11"/>
      <color theme="1"/>
      <name val="Calibri"/>
      <charset val="238"/>
      <scheme val="minor"/>
    </font>
    <font>
      <sz val="10"/>
      <color indexed="8"/>
      <name val="Arial"/>
      <charset val="238"/>
    </font>
    <font>
      <b/>
      <sz val="14"/>
      <color indexed="8"/>
      <name val="Arial"/>
      <charset val="238"/>
    </font>
    <font>
      <sz val="11"/>
      <color indexed="8"/>
      <name val="Arial"/>
      <charset val="238"/>
    </font>
    <font>
      <b/>
      <sz val="12"/>
      <color indexed="8"/>
      <name val="Arial"/>
      <charset val="238"/>
    </font>
    <font>
      <sz val="10"/>
      <color theme="1"/>
      <name val="Arial"/>
      <charset val="238"/>
    </font>
    <font>
      <b/>
      <sz val="10"/>
      <color indexed="8"/>
      <name val="Arial"/>
      <charset val="238"/>
    </font>
    <font>
      <b/>
      <sz val="10"/>
      <name val="Arial"/>
      <charset val="238"/>
    </font>
    <font>
      <sz val="10"/>
      <name val="Arial"/>
      <charset val="238"/>
    </font>
    <font>
      <sz val="11"/>
      <name val="Calibri"/>
      <charset val="238"/>
    </font>
    <font>
      <sz val="11"/>
      <color indexed="8"/>
      <name val="Calibri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4" fontId="0" fillId="0" borderId="0" xfId="0" applyNumberFormat="1"/>
    <xf numFmtId="4" fontId="5" fillId="0" borderId="1" xfId="0" applyNumberFormat="1" applyFont="1" applyBorder="1"/>
    <xf numFmtId="0" fontId="1" fillId="0" borderId="1" xfId="0" applyFont="1" applyBorder="1" applyAlignment="1">
      <alignment wrapText="1"/>
    </xf>
    <xf numFmtId="0" fontId="0" fillId="2" borderId="0" xfId="0" applyFill="1"/>
    <xf numFmtId="0" fontId="6" fillId="2" borderId="0" xfId="0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6" fillId="2" borderId="0" xfId="0" applyFont="1" applyFill="1"/>
    <xf numFmtId="0" fontId="7" fillId="3" borderId="0" xfId="0" applyNumberFormat="1" applyFont="1" applyFill="1" applyBorder="1" applyAlignment="1" applyProtection="1"/>
    <xf numFmtId="0" fontId="7" fillId="3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4" fontId="8" fillId="0" borderId="1" xfId="0" applyNumberFormat="1" applyFont="1" applyFill="1" applyBorder="1" applyAlignment="1" applyProtection="1"/>
    <xf numFmtId="4" fontId="9" fillId="0" borderId="1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4" fontId="7" fillId="3" borderId="0" xfId="0" applyNumberFormat="1" applyFont="1" applyFill="1" applyBorder="1" applyAlignment="1" applyProtection="1"/>
    <xf numFmtId="0" fontId="1" fillId="0" borderId="0" xfId="0" applyFont="1" applyAlignment="1" quotePrefix="1">
      <alignment horizontal="right"/>
    </xf>
    <xf numFmtId="0" fontId="1" fillId="0" borderId="0" xfId="0" applyFont="1" applyAlignment="1" quotePrefix="1"/>
    <xf numFmtId="0" fontId="2" fillId="0" borderId="0" xfId="0" applyFont="1" applyAlignment="1" quotePrefix="1">
      <alignment horizontal="center"/>
    </xf>
    <xf numFmtId="0" fontId="3" fillId="0" borderId="0" xfId="0" applyFont="1" applyAlignment="1" quotePrefix="1">
      <alignment horizontal="center"/>
    </xf>
    <xf numFmtId="0" fontId="1" fillId="2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0" fontId="1" fillId="0" borderId="1" xfId="0" applyFont="1" applyBorder="1" quotePrefix="1"/>
    <xf numFmtId="0" fontId="1" fillId="0" borderId="1" xfId="0" applyFont="1" applyBorder="1" applyAlignment="1" quotePrefix="1">
      <alignment horizontal="right"/>
    </xf>
    <xf numFmtId="0" fontId="1" fillId="0" borderId="1" xfId="0" applyFont="1" applyBorder="1" applyAlignment="1" quotePrefix="1">
      <alignment wrapText="1"/>
    </xf>
    <xf numFmtId="0" fontId="6" fillId="2" borderId="0" xfId="0" applyFont="1" applyFill="1" applyAlignment="1" quotePrefix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3"/>
  <sheetViews>
    <sheetView tabSelected="1" workbookViewId="0">
      <selection activeCell="A43" sqref="$A43:$XFD43"/>
    </sheetView>
  </sheetViews>
  <sheetFormatPr defaultColWidth="9" defaultRowHeight="15"/>
  <cols>
    <col min="1" max="1" width="37.1428571428571" customWidth="1"/>
    <col min="2" max="2" width="12.2857142857143" customWidth="1"/>
    <col min="3" max="3" width="33.8571428571429" customWidth="1"/>
    <col min="4" max="4" width="10" customWidth="1"/>
    <col min="5" max="5" width="9.85714285714286" customWidth="1"/>
    <col min="6" max="6" width="41.2857142857143" customWidth="1"/>
  </cols>
  <sheetData>
    <row r="1" spans="1:6">
      <c r="A1" s="31" t="s">
        <v>0</v>
      </c>
      <c r="B1" s="3"/>
      <c r="C1" s="3"/>
      <c r="D1" s="3"/>
      <c r="E1" s="3"/>
      <c r="F1" s="3"/>
    </row>
    <row r="2" spans="1:6">
      <c r="A2" s="32" t="s">
        <v>1</v>
      </c>
      <c r="B2" s="5"/>
      <c r="C2" s="5"/>
      <c r="D2" s="5"/>
      <c r="E2" s="5"/>
      <c r="F2" s="5"/>
    </row>
    <row r="3" spans="1:6">
      <c r="A3" s="32" t="s">
        <v>2</v>
      </c>
      <c r="B3" s="5"/>
      <c r="C3" s="5"/>
      <c r="D3" s="5"/>
      <c r="E3" s="5"/>
      <c r="F3" s="5"/>
    </row>
    <row r="4" spans="1:6">
      <c r="A4" s="32" t="s">
        <v>3</v>
      </c>
      <c r="B4" s="5"/>
      <c r="C4" s="5"/>
      <c r="D4" s="5"/>
      <c r="E4" s="5"/>
      <c r="F4" s="5"/>
    </row>
    <row r="5" ht="18" spans="1:6">
      <c r="A5" s="33" t="s">
        <v>4</v>
      </c>
      <c r="B5" s="7"/>
      <c r="C5" s="7"/>
      <c r="D5" s="7"/>
      <c r="E5" s="7"/>
      <c r="F5" s="7"/>
    </row>
    <row r="7" spans="1:6">
      <c r="A7" s="34" t="s">
        <v>5</v>
      </c>
      <c r="B7" s="7"/>
      <c r="C7" s="7"/>
      <c r="D7" s="7"/>
      <c r="E7" s="7"/>
      <c r="F7" s="7"/>
    </row>
    <row r="8" ht="15.75" spans="1:7">
      <c r="A8" s="9"/>
      <c r="B8" s="5"/>
      <c r="C8" s="5"/>
      <c r="D8" s="5"/>
      <c r="E8" s="5"/>
      <c r="F8" s="7"/>
      <c r="G8" s="7"/>
    </row>
    <row r="10" s="1" customFormat="1" ht="51" spans="1:25">
      <c r="A10" s="35" t="s">
        <v>6</v>
      </c>
      <c r="B10" s="36" t="s">
        <v>7</v>
      </c>
      <c r="C10" s="35" t="s">
        <v>8</v>
      </c>
      <c r="D10" s="36" t="s">
        <v>9</v>
      </c>
      <c r="E10" s="36" t="s">
        <v>10</v>
      </c>
      <c r="F10" s="35" t="s">
        <v>11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2" spans="1:6">
      <c r="A12" s="37" t="s">
        <v>12</v>
      </c>
      <c r="B12" s="37" t="s">
        <v>13</v>
      </c>
      <c r="C12" s="37" t="s">
        <v>14</v>
      </c>
      <c r="D12" s="14">
        <v>18.6</v>
      </c>
      <c r="E12" s="38" t="s">
        <v>15</v>
      </c>
      <c r="F12" s="37" t="s">
        <v>16</v>
      </c>
    </row>
    <row r="13" spans="1:6">
      <c r="A13" s="37" t="s">
        <v>17</v>
      </c>
      <c r="B13" s="37" t="s">
        <v>18</v>
      </c>
      <c r="C13" s="37" t="s">
        <v>19</v>
      </c>
      <c r="D13" s="14">
        <v>90.3</v>
      </c>
      <c r="E13" s="38" t="s">
        <v>15</v>
      </c>
      <c r="F13" s="37" t="s">
        <v>16</v>
      </c>
    </row>
    <row r="14" spans="1:7">
      <c r="A14" s="37" t="s">
        <v>20</v>
      </c>
      <c r="B14" s="37" t="s">
        <v>21</v>
      </c>
      <c r="C14" s="37" t="s">
        <v>22</v>
      </c>
      <c r="D14" s="14">
        <v>65.6</v>
      </c>
      <c r="E14" s="38" t="s">
        <v>15</v>
      </c>
      <c r="F14" s="37" t="s">
        <v>16</v>
      </c>
      <c r="G14" s="16"/>
    </row>
    <row r="15" spans="1:6">
      <c r="A15" s="37" t="s">
        <v>23</v>
      </c>
      <c r="B15" s="37" t="s">
        <v>24</v>
      </c>
      <c r="C15" s="37" t="s">
        <v>25</v>
      </c>
      <c r="D15" s="14">
        <v>92.91</v>
      </c>
      <c r="E15" s="38" t="s">
        <v>26</v>
      </c>
      <c r="F15" s="37" t="s">
        <v>27</v>
      </c>
    </row>
    <row r="16" spans="1:6">
      <c r="A16" s="37" t="s">
        <v>28</v>
      </c>
      <c r="B16" s="37" t="s">
        <v>29</v>
      </c>
      <c r="C16" s="37" t="s">
        <v>30</v>
      </c>
      <c r="D16" s="14">
        <v>71.68</v>
      </c>
      <c r="E16" s="38" t="s">
        <v>31</v>
      </c>
      <c r="F16" s="37" t="s">
        <v>32</v>
      </c>
    </row>
    <row r="17" spans="1:6">
      <c r="A17" s="37" t="s">
        <v>33</v>
      </c>
      <c r="B17" s="37" t="s">
        <v>34</v>
      </c>
      <c r="C17" s="37" t="s">
        <v>35</v>
      </c>
      <c r="D17" s="14">
        <v>1133.9</v>
      </c>
      <c r="E17" s="38" t="s">
        <v>36</v>
      </c>
      <c r="F17" s="37" t="s">
        <v>37</v>
      </c>
    </row>
    <row r="18" spans="1:6">
      <c r="A18" s="37" t="s">
        <v>33</v>
      </c>
      <c r="B18" s="37" t="s">
        <v>34</v>
      </c>
      <c r="C18" s="37" t="s">
        <v>35</v>
      </c>
      <c r="D18" s="17">
        <v>162.98</v>
      </c>
      <c r="E18" s="38" t="s">
        <v>38</v>
      </c>
      <c r="F18" s="37" t="s">
        <v>39</v>
      </c>
    </row>
    <row r="19" spans="1:6">
      <c r="A19" s="37" t="s">
        <v>40</v>
      </c>
      <c r="B19" s="37" t="s">
        <v>41</v>
      </c>
      <c r="C19" s="37" t="s">
        <v>42</v>
      </c>
      <c r="D19" s="14">
        <v>418</v>
      </c>
      <c r="E19" s="38" t="s">
        <v>43</v>
      </c>
      <c r="F19" s="37" t="s">
        <v>44</v>
      </c>
    </row>
    <row r="20" spans="1:6">
      <c r="A20" s="37" t="s">
        <v>45</v>
      </c>
      <c r="B20" s="37" t="s">
        <v>46</v>
      </c>
      <c r="C20" s="37" t="s">
        <v>47</v>
      </c>
      <c r="D20" s="14">
        <v>12.5</v>
      </c>
      <c r="E20" s="38" t="s">
        <v>48</v>
      </c>
      <c r="F20" s="37" t="s">
        <v>49</v>
      </c>
    </row>
    <row r="21" spans="1:6">
      <c r="A21" s="37" t="s">
        <v>50</v>
      </c>
      <c r="B21" s="37" t="s">
        <v>51</v>
      </c>
      <c r="C21" s="37" t="s">
        <v>52</v>
      </c>
      <c r="D21" s="14">
        <v>12.5</v>
      </c>
      <c r="E21" s="38" t="s">
        <v>48</v>
      </c>
      <c r="F21" s="37" t="s">
        <v>49</v>
      </c>
    </row>
    <row r="22" spans="1:6">
      <c r="A22" s="37" t="s">
        <v>53</v>
      </c>
      <c r="B22" s="37" t="s">
        <v>54</v>
      </c>
      <c r="C22" s="37" t="s">
        <v>55</v>
      </c>
      <c r="D22" s="14">
        <v>241.27</v>
      </c>
      <c r="E22" s="38" t="s">
        <v>56</v>
      </c>
      <c r="F22" s="37" t="s">
        <v>57</v>
      </c>
    </row>
    <row r="23" spans="1:6">
      <c r="A23" s="37" t="s">
        <v>58</v>
      </c>
      <c r="B23" s="37" t="s">
        <v>59</v>
      </c>
      <c r="C23" s="37" t="s">
        <v>60</v>
      </c>
      <c r="D23" s="14">
        <v>3.93</v>
      </c>
      <c r="E23" s="38" t="s">
        <v>56</v>
      </c>
      <c r="F23" s="37" t="s">
        <v>57</v>
      </c>
    </row>
    <row r="24" spans="1:6">
      <c r="A24" s="37" t="s">
        <v>61</v>
      </c>
      <c r="B24" s="37" t="s">
        <v>62</v>
      </c>
      <c r="C24" s="37" t="s">
        <v>63</v>
      </c>
      <c r="D24" s="14">
        <v>17.29</v>
      </c>
      <c r="E24" s="38" t="s">
        <v>15</v>
      </c>
      <c r="F24" s="37" t="s">
        <v>16</v>
      </c>
    </row>
    <row r="25" spans="1:6">
      <c r="A25" s="37" t="s">
        <v>64</v>
      </c>
      <c r="B25" s="37" t="s">
        <v>65</v>
      </c>
      <c r="C25" s="37" t="s">
        <v>66</v>
      </c>
      <c r="D25" s="14">
        <v>97.57</v>
      </c>
      <c r="E25" s="38" t="s">
        <v>67</v>
      </c>
      <c r="F25" s="37" t="s">
        <v>68</v>
      </c>
    </row>
    <row r="26" spans="1:6">
      <c r="A26" s="37" t="s">
        <v>69</v>
      </c>
      <c r="B26" s="37" t="s">
        <v>70</v>
      </c>
      <c r="C26" s="37" t="s">
        <v>71</v>
      </c>
      <c r="D26" s="14">
        <v>48.94</v>
      </c>
      <c r="E26" s="38" t="s">
        <v>72</v>
      </c>
      <c r="F26" s="37" t="s">
        <v>73</v>
      </c>
    </row>
    <row r="27" spans="1:6">
      <c r="A27" s="37" t="s">
        <v>74</v>
      </c>
      <c r="B27" s="37" t="s">
        <v>75</v>
      </c>
      <c r="C27" s="37" t="s">
        <v>76</v>
      </c>
      <c r="D27" s="14">
        <v>1710</v>
      </c>
      <c r="E27" s="38" t="s">
        <v>15</v>
      </c>
      <c r="F27" s="37" t="s">
        <v>16</v>
      </c>
    </row>
    <row r="28" ht="25.5" spans="1:6">
      <c r="A28" s="37" t="s">
        <v>77</v>
      </c>
      <c r="B28" s="37" t="s">
        <v>78</v>
      </c>
      <c r="C28" s="37" t="s">
        <v>79</v>
      </c>
      <c r="D28" s="14">
        <v>1066.5</v>
      </c>
      <c r="E28" s="38" t="s">
        <v>80</v>
      </c>
      <c r="F28" s="39" t="s">
        <v>81</v>
      </c>
    </row>
    <row r="29" spans="1:6">
      <c r="A29" s="37" t="s">
        <v>82</v>
      </c>
      <c r="B29" s="37" t="s">
        <v>83</v>
      </c>
      <c r="C29" s="37" t="s">
        <v>84</v>
      </c>
      <c r="D29" s="14">
        <v>32</v>
      </c>
      <c r="E29" s="38" t="s">
        <v>48</v>
      </c>
      <c r="F29" s="37" t="s">
        <v>49</v>
      </c>
    </row>
    <row r="30" spans="1:7">
      <c r="A30" s="37" t="s">
        <v>85</v>
      </c>
      <c r="B30" s="37" t="s">
        <v>86</v>
      </c>
      <c r="C30" s="37" t="s">
        <v>87</v>
      </c>
      <c r="D30" s="17">
        <v>181.29</v>
      </c>
      <c r="E30" s="38" t="s">
        <v>38</v>
      </c>
      <c r="F30" s="37" t="s">
        <v>39</v>
      </c>
      <c r="G30" s="16"/>
    </row>
    <row r="31" spans="1:6">
      <c r="A31" s="37" t="s">
        <v>85</v>
      </c>
      <c r="B31" s="37" t="s">
        <v>86</v>
      </c>
      <c r="C31" s="37" t="s">
        <v>87</v>
      </c>
      <c r="D31" s="14">
        <v>174.98</v>
      </c>
      <c r="E31" s="38" t="s">
        <v>88</v>
      </c>
      <c r="F31" s="37" t="s">
        <v>89</v>
      </c>
    </row>
    <row r="32" spans="1:7">
      <c r="A32" s="37" t="s">
        <v>85</v>
      </c>
      <c r="B32" s="37" t="s">
        <v>86</v>
      </c>
      <c r="C32" s="37" t="s">
        <v>87</v>
      </c>
      <c r="D32" s="14">
        <v>173.81</v>
      </c>
      <c r="E32" s="38" t="s">
        <v>15</v>
      </c>
      <c r="F32" s="37" t="s">
        <v>16</v>
      </c>
      <c r="G32" s="16"/>
    </row>
    <row r="33" ht="25.5" spans="1:6">
      <c r="A33" s="37" t="s">
        <v>90</v>
      </c>
      <c r="B33" s="37" t="s">
        <v>91</v>
      </c>
      <c r="C33" s="37" t="s">
        <v>92</v>
      </c>
      <c r="D33" s="14">
        <v>71</v>
      </c>
      <c r="E33" s="38" t="s">
        <v>93</v>
      </c>
      <c r="F33" s="39" t="s">
        <v>94</v>
      </c>
    </row>
    <row r="34" spans="1:6">
      <c r="A34" s="37" t="s">
        <v>90</v>
      </c>
      <c r="B34" s="37" t="s">
        <v>91</v>
      </c>
      <c r="C34" s="37" t="s">
        <v>92</v>
      </c>
      <c r="D34" s="14">
        <v>239</v>
      </c>
      <c r="E34" s="38" t="s">
        <v>88</v>
      </c>
      <c r="F34" s="37" t="s">
        <v>89</v>
      </c>
    </row>
    <row r="35" spans="1:6">
      <c r="A35" s="37" t="s">
        <v>95</v>
      </c>
      <c r="B35" s="37" t="s">
        <v>96</v>
      </c>
      <c r="C35" s="37" t="s">
        <v>97</v>
      </c>
      <c r="D35" s="14">
        <v>24.8</v>
      </c>
      <c r="E35" s="38" t="s">
        <v>98</v>
      </c>
      <c r="F35" s="37" t="s">
        <v>99</v>
      </c>
    </row>
    <row r="36" spans="1:6">
      <c r="A36" s="37" t="s">
        <v>100</v>
      </c>
      <c r="B36" s="37" t="s">
        <v>101</v>
      </c>
      <c r="C36" s="37" t="s">
        <v>102</v>
      </c>
      <c r="D36" s="14">
        <v>800</v>
      </c>
      <c r="E36" s="38" t="s">
        <v>15</v>
      </c>
      <c r="F36" s="37" t="s">
        <v>16</v>
      </c>
    </row>
    <row r="37" spans="1:6">
      <c r="A37" s="37" t="s">
        <v>103</v>
      </c>
      <c r="B37" s="37" t="s">
        <v>104</v>
      </c>
      <c r="C37" s="37" t="s">
        <v>105</v>
      </c>
      <c r="D37" s="14">
        <v>76</v>
      </c>
      <c r="E37" s="38" t="s">
        <v>31</v>
      </c>
      <c r="F37" s="37" t="s">
        <v>32</v>
      </c>
    </row>
    <row r="39" spans="1:6">
      <c r="A39" s="19"/>
      <c r="B39" s="19"/>
      <c r="C39" s="40" t="s">
        <v>106</v>
      </c>
      <c r="D39" s="21">
        <v>7169.35</v>
      </c>
      <c r="E39" s="22"/>
      <c r="F39" s="19"/>
    </row>
    <row r="41" spans="1:6">
      <c r="A41" s="23" t="s">
        <v>107</v>
      </c>
      <c r="B41" s="23"/>
      <c r="C41" s="23"/>
      <c r="D41" s="23"/>
      <c r="E41" s="23"/>
      <c r="F41" s="23"/>
    </row>
    <row r="42" spans="1:6">
      <c r="A42" s="24" t="s">
        <v>6</v>
      </c>
      <c r="B42" s="24" t="s">
        <v>7</v>
      </c>
      <c r="C42" s="24" t="s">
        <v>8</v>
      </c>
      <c r="D42" s="24" t="s">
        <v>9</v>
      </c>
      <c r="E42" s="24" t="s">
        <v>10</v>
      </c>
      <c r="F42" s="24" t="s">
        <v>11</v>
      </c>
    </row>
    <row r="43" spans="1:6">
      <c r="A43" s="25"/>
      <c r="B43" s="25"/>
      <c r="C43" s="25"/>
      <c r="D43" s="26">
        <v>20355.11</v>
      </c>
      <c r="E43" s="25">
        <v>3111</v>
      </c>
      <c r="F43" s="25" t="s">
        <v>108</v>
      </c>
    </row>
    <row r="44" spans="1:6">
      <c r="A44" s="25"/>
      <c r="B44" s="25"/>
      <c r="C44" s="25"/>
      <c r="D44" s="25">
        <v>689.45</v>
      </c>
      <c r="E44" s="25">
        <v>3114</v>
      </c>
      <c r="F44" s="25" t="s">
        <v>109</v>
      </c>
    </row>
    <row r="45" spans="1:6">
      <c r="A45" s="25"/>
      <c r="B45" s="25"/>
      <c r="C45" s="25"/>
      <c r="D45" s="26">
        <v>3167.12</v>
      </c>
      <c r="E45" s="25">
        <v>3132</v>
      </c>
      <c r="F45" s="25" t="s">
        <v>110</v>
      </c>
    </row>
    <row r="46" spans="1:6">
      <c r="A46" s="25"/>
      <c r="B46" s="25"/>
      <c r="C46" s="25"/>
      <c r="D46" s="27">
        <f>414+72</f>
        <v>486</v>
      </c>
      <c r="E46" s="28">
        <v>3211100</v>
      </c>
      <c r="F46" s="28" t="s">
        <v>111</v>
      </c>
    </row>
    <row r="47" spans="1:6">
      <c r="A47" s="25"/>
      <c r="B47" s="25"/>
      <c r="C47" s="25"/>
      <c r="D47" s="25">
        <v>498.38</v>
      </c>
      <c r="E47" s="25">
        <v>32121</v>
      </c>
      <c r="F47" s="25" t="s">
        <v>112</v>
      </c>
    </row>
    <row r="48" spans="1:6">
      <c r="A48" s="25"/>
      <c r="B48" s="25"/>
      <c r="C48" s="25"/>
      <c r="D48" s="26">
        <v>637.5</v>
      </c>
      <c r="E48" s="25">
        <v>3721270</v>
      </c>
      <c r="F48" s="25" t="s">
        <v>113</v>
      </c>
    </row>
    <row r="49" spans="1:6">
      <c r="A49" s="29"/>
      <c r="B49" s="29"/>
      <c r="C49" s="29"/>
      <c r="D49" s="29"/>
      <c r="E49" s="29"/>
      <c r="F49" s="29"/>
    </row>
    <row r="50" spans="1:6">
      <c r="A50" s="23"/>
      <c r="B50" s="23"/>
      <c r="C50" s="23" t="s">
        <v>106</v>
      </c>
      <c r="D50" s="30">
        <f>SUM(D43:D48)</f>
        <v>25833.56</v>
      </c>
      <c r="E50" s="23"/>
      <c r="F50" s="23"/>
    </row>
    <row r="53" spans="1:6">
      <c r="A53" s="23" t="s">
        <v>114</v>
      </c>
      <c r="B53" s="23"/>
      <c r="C53" s="23"/>
      <c r="D53" s="30">
        <f>D39+D50</f>
        <v>33002.91</v>
      </c>
      <c r="E53" s="23"/>
      <c r="F53" s="23"/>
    </row>
  </sheetData>
  <mergeCells count="7">
    <mergeCell ref="A1:F1"/>
    <mergeCell ref="A2:F2"/>
    <mergeCell ref="A3:F3"/>
    <mergeCell ref="A4:F4"/>
    <mergeCell ref="A5:F5"/>
    <mergeCell ref="A7:F7"/>
    <mergeCell ref="A8:F8"/>
  </mergeCells>
  <pageMargins left="0.0548611111111111" right="0.0548611111111111" top="0.751388888888889" bottom="0.751388888888889" header="0.298611111111111" footer="0.298611111111111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List1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Batur</dc:creator>
  <cp:lastModifiedBy>mbatur</cp:lastModifiedBy>
  <dcterms:created xsi:type="dcterms:W3CDTF">2025-06-06T08:20:00Z</dcterms:created>
  <dcterms:modified xsi:type="dcterms:W3CDTF">2025-06-06T11:06:58Z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BD34DDE96AED4F29BB834F05A79E1DD3_12</vt:lpwstr>
  </property>
  <property fmtid="{D5CDD505-2E9C-101B-9397-08002B2CF9AE}" pid="3" name="KSOProductBuildVer">
    <vt:lpwstr>1033-12.2.0.13215</vt:lpwstr>
  </property>
</Properties>
</file>